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明细表" sheetId="1" r:id="rId1"/>
  </sheets>
  <definedNames>
    <definedName name="_xlnm.Print_Titles" localSheetId="0">明细表!$4:$4</definedName>
  </definedNames>
  <calcPr calcId="144525"/>
</workbook>
</file>

<file path=xl/sharedStrings.xml><?xml version="1.0" encoding="utf-8"?>
<sst xmlns="http://schemas.openxmlformats.org/spreadsheetml/2006/main" count="265">
  <si>
    <t>附件5</t>
  </si>
  <si>
    <t>东源县2023年省级涉农资金统筹整合情况报备明细表（调整后）</t>
  </si>
  <si>
    <t>序号</t>
  </si>
  <si>
    <t>地区</t>
  </si>
  <si>
    <t>项目名称</t>
  </si>
  <si>
    <t>项目编码</t>
  </si>
  <si>
    <t>对应的考核工作任务</t>
  </si>
  <si>
    <t>对应一级项目</t>
  </si>
  <si>
    <t>项目分类</t>
  </si>
  <si>
    <t>报备金额（元）</t>
  </si>
  <si>
    <t>河源市合计</t>
  </si>
  <si>
    <t>一、河源市市本级小计</t>
  </si>
  <si>
    <t>二、东源县小计</t>
  </si>
  <si>
    <t>东源县</t>
  </si>
  <si>
    <t>东江干流东源段清漂工作经费</t>
  </si>
  <si>
    <t>441625230000000000128</t>
  </si>
  <si>
    <t>完成河湖管护长度425公里</t>
  </si>
  <si>
    <t>全面推进河长制湖长制</t>
  </si>
  <si>
    <t>河湖管护</t>
  </si>
  <si>
    <t>东源县小型水库除险加固工程</t>
  </si>
  <si>
    <t>441625230000000000143</t>
  </si>
  <si>
    <t>完成小型病险水库除险加固座数7座</t>
  </si>
  <si>
    <t>病险水库水闸除险加固</t>
  </si>
  <si>
    <t>小型水库除险加固</t>
  </si>
  <si>
    <t>东源县康禾河（康禾镇段）碧道工程</t>
  </si>
  <si>
    <t>441625230000000000098</t>
  </si>
  <si>
    <t>东源县黄田等10个乡镇水土流失治理工程</t>
  </si>
  <si>
    <t>441625230000000000092</t>
  </si>
  <si>
    <t>新增治理水土流失面积35平方公里</t>
  </si>
  <si>
    <t>水土保持</t>
  </si>
  <si>
    <t>水土流失治理</t>
  </si>
  <si>
    <t>东源县柳城镇南坝生态清洁型小流域综合治理工程</t>
  </si>
  <si>
    <t>441625230000000000094</t>
  </si>
  <si>
    <t>东源县青溪水上游山洪沟治理工程</t>
  </si>
  <si>
    <t>441625230000000000099</t>
  </si>
  <si>
    <t>水利安全度汛</t>
  </si>
  <si>
    <t>水旱灾害防御工作</t>
  </si>
  <si>
    <t>灯塔盆地大型灌区之东源县赤竹径、白礤、大坑中型灌区现代化改造工程</t>
  </si>
  <si>
    <t>441625230000000000052</t>
  </si>
  <si>
    <t>开工建设中型灌区续建配套与节水改造项目数量1宗</t>
  </si>
  <si>
    <t>农村水利水电</t>
  </si>
  <si>
    <t>中型灌区续建配套与节水改造工程</t>
  </si>
  <si>
    <t>东源县农村集中供水补短板工程</t>
  </si>
  <si>
    <t>441625230000000000034</t>
  </si>
  <si>
    <t>当年度实施农村集中供水提质增效工程数1宗</t>
  </si>
  <si>
    <t>农村集中供水</t>
  </si>
  <si>
    <t>东源县小水电清理整改</t>
  </si>
  <si>
    <t>441625230000000000100</t>
  </si>
  <si>
    <t>当年度新增退出小水电宗数3宗</t>
  </si>
  <si>
    <t>小水电清理整改</t>
  </si>
  <si>
    <t>2023年河源市东源县农产品（植物类）质量安全监测检测项目</t>
  </si>
  <si>
    <t>441625230000000000111</t>
  </si>
  <si>
    <t>农产品质量安全风险监测样本量1.5批次/千人</t>
  </si>
  <si>
    <t>农产品质量安全</t>
  </si>
  <si>
    <t>农产品质量安全监测检测</t>
  </si>
  <si>
    <t>2023年河源市东源县农产品（畜禽类）质量安全监测检测项目</t>
  </si>
  <si>
    <t>441625230000000000089</t>
  </si>
  <si>
    <t>2023年度河源市东源县康禾镇高标准农田建设改造提升项目</t>
  </si>
  <si>
    <t>441625230000000000146</t>
  </si>
  <si>
    <t>当年度新建高标准农田面积1.5万亩</t>
  </si>
  <si>
    <t>农田建设及管护</t>
  </si>
  <si>
    <t>高标准农田建设及管护</t>
  </si>
  <si>
    <t>2023年度河源市东源县叶潭镇高标准农田建设改造提升项目</t>
  </si>
  <si>
    <t>441625230000000000141</t>
  </si>
  <si>
    <t>2023年度河源市东源县蓝口镇等2个镇高标准农田建设改造提升项目</t>
  </si>
  <si>
    <t>441625230000000000144</t>
  </si>
  <si>
    <t>当年度改造提升高标准农田面积1.3万亩</t>
  </si>
  <si>
    <t>东源县全国第三次土壤普查项目</t>
  </si>
  <si>
    <t>441625230000000000135</t>
  </si>
  <si>
    <t>待定</t>
  </si>
  <si>
    <t>耕地质量管理</t>
  </si>
  <si>
    <t>2023年河源市东源县省级政策性农业保险保费补贴</t>
  </si>
  <si>
    <t>441625230000000000160</t>
  </si>
  <si>
    <t>-</t>
  </si>
  <si>
    <t>省级政策性农业保险保费补贴</t>
  </si>
  <si>
    <t>政策性农业保险省级财政保费补贴</t>
  </si>
  <si>
    <t>2023年河源市东源县扶持发展村集体经济项目</t>
  </si>
  <si>
    <t>441625230000000000122</t>
  </si>
  <si>
    <t>构建现代乡村产业体系</t>
  </si>
  <si>
    <t>扶持壮大村集体经济</t>
  </si>
  <si>
    <t>河源市东源县新丰江库区2023年省级涉农资金高质量水源林建设项目</t>
  </si>
  <si>
    <t>441625230000000000024</t>
  </si>
  <si>
    <t>森林抚育（中幼林）1.33万亩</t>
  </si>
  <si>
    <t>造林与生态修复</t>
  </si>
  <si>
    <t>高质量水源林建设</t>
  </si>
  <si>
    <t>第二批</t>
  </si>
  <si>
    <t>河源市东源县新丰江库区2023年省级涉农资金自然保护地整合优化广东新丰江国家森林公园设置界桩项目</t>
  </si>
  <si>
    <t>441625230000000000075</t>
  </si>
  <si>
    <t>自然保护地范围边界矢量化数据制作工作量完成率70%以上，自然保护区总体规划、综合科学考察工作量完成率70%以上，自然公园总体规划和综合科学考察工作量完成率70%以上</t>
  </si>
  <si>
    <t>自然保护地整合优化</t>
  </si>
  <si>
    <t>河源市东源县新丰江库区2023年省级涉农资金自然保护地整合优化广东万绿湖国家湿地公园补充设置界桩项目</t>
  </si>
  <si>
    <t>441625230000000000070</t>
  </si>
  <si>
    <t>河源市东源县新丰江库区2023年省级涉农资金松材线虫病预防与除治项目</t>
  </si>
  <si>
    <t>441625230000000000072</t>
  </si>
  <si>
    <t>林业有害生物防治作业面积38.48万亩，林业有害生物成灾率≤86.11‰</t>
  </si>
  <si>
    <t>林业有害生物防控</t>
  </si>
  <si>
    <t>松材线虫病等林业有害生物预防与除治</t>
  </si>
  <si>
    <t>河源市东源县新丰江库区2023年省级涉农资金政策性森林保险省级财政保费补贴</t>
  </si>
  <si>
    <t>441625230000000000085</t>
  </si>
  <si>
    <t>当年度森林承保面积353.51万亩</t>
  </si>
  <si>
    <t>政策性森林保险省级财政保费补贴</t>
  </si>
  <si>
    <t>河源市东源县新丰江库区2023年省级涉农资金新造油茶林项目</t>
  </si>
  <si>
    <t>441625230000000000081</t>
  </si>
  <si>
    <t>新造油茶林0.2万亩</t>
  </si>
  <si>
    <t>林业产业发展</t>
  </si>
  <si>
    <t>油茶产业发展</t>
  </si>
  <si>
    <t>河源市东源县新丰江库区2023年省级涉农资金大径材培育项目</t>
  </si>
  <si>
    <t>441625230000000000063</t>
  </si>
  <si>
    <t>大径材培育1.2万亩</t>
  </si>
  <si>
    <t>大径材培育</t>
  </si>
  <si>
    <t>河源市东源县新丰江库区2023年省级涉农资金食用林产品质量安全项目</t>
  </si>
  <si>
    <t>441625230000000000084</t>
  </si>
  <si>
    <t>食用林产品和农产品质量安全监测</t>
  </si>
  <si>
    <t>食用林产品和农产品质量安全</t>
  </si>
  <si>
    <t>食用林产品质量安全</t>
  </si>
  <si>
    <t>河源市东源县新丰江库区2023年省级涉农资金自然保护地整合优化广东新丰江国家森林公园科考及总规修编项目</t>
  </si>
  <si>
    <t>441625230000000000080</t>
  </si>
  <si>
    <t>2022年高质量水源林建设及抚育（续建）</t>
  </si>
  <si>
    <t>441625230000000000165</t>
  </si>
  <si>
    <t>东源县2023年高质量水源林造林项目</t>
  </si>
  <si>
    <t>441625230000000000021</t>
  </si>
  <si>
    <t>高质量水源林造林面积23500万亩</t>
  </si>
  <si>
    <t>东源县2023年高质量水源林新造林抚育项目</t>
  </si>
  <si>
    <t>441625230000000000020</t>
  </si>
  <si>
    <t>高质量水源林新造林抚育面积3.6034万亩</t>
  </si>
  <si>
    <t>自然保护地整合优化（第三期）</t>
  </si>
  <si>
    <t>441625230000000000151</t>
  </si>
  <si>
    <t>东源县2023年松材线虫病防治项目</t>
  </si>
  <si>
    <t>441625230000000000059</t>
  </si>
  <si>
    <t>441625230000000000142</t>
  </si>
  <si>
    <t>60批次，其中新丰江林管局库区25批次。</t>
  </si>
  <si>
    <t>林草生态综合监测评价</t>
  </si>
  <si>
    <t>441625230000000000115</t>
  </si>
  <si>
    <t>完成样地调查30个，完成图斑监测任务356个</t>
  </si>
  <si>
    <t>森林资源保护与监测</t>
  </si>
  <si>
    <t>441625230000000000113</t>
  </si>
  <si>
    <t>东源县2023年森林抚育（中幼林）项目</t>
  </si>
  <si>
    <t>441625230000000007716</t>
  </si>
  <si>
    <t>森林抚育3.33万亩</t>
  </si>
  <si>
    <t>生态林业建设类</t>
  </si>
  <si>
    <t>东源县2023年高质量水源林（审计整改任务）造林</t>
  </si>
  <si>
    <t>441625230000000007714</t>
  </si>
  <si>
    <t>2023年对2020年涉农项目审计整改造林655亩</t>
  </si>
  <si>
    <t>东源县2023年森林质量精准提升工程</t>
  </si>
  <si>
    <t>441625230000000007713</t>
  </si>
  <si>
    <t>林分优化4600亩</t>
  </si>
  <si>
    <t>油茶林营造补助（新造林及低效林改造）</t>
  </si>
  <si>
    <t>441625230000000007712</t>
  </si>
  <si>
    <t>油茶新造林2.6万亩，低效林改造任务0.8万亩</t>
  </si>
  <si>
    <t>2023年东源县产业基础设施建设项目</t>
  </si>
  <si>
    <t>441625230000000000175</t>
  </si>
  <si>
    <t>驻镇帮镇扶村（提升产业发展水平）</t>
  </si>
  <si>
    <t>产业基础设施建设类</t>
  </si>
  <si>
    <t>2023年东源县产业升级类项目</t>
  </si>
  <si>
    <t>441625230000000000173</t>
  </si>
  <si>
    <t>产业升级类项目</t>
  </si>
  <si>
    <t>2023年东源县美丽乡村建设项目</t>
  </si>
  <si>
    <t>441625230000000000180</t>
  </si>
  <si>
    <t>村庄基础设施建设</t>
  </si>
  <si>
    <t>美丽乡村建设</t>
  </si>
  <si>
    <t>2023年东源县乡镇人居环境整治和小型公益性基础设施建设项目</t>
  </si>
  <si>
    <t>441625230000000000177</t>
  </si>
  <si>
    <t>驻镇帮镇扶村（提升镇村公共基础设施水平）</t>
  </si>
  <si>
    <t>乡镇人居环境整治和小型公益性基础设施建设</t>
  </si>
  <si>
    <t>2023年东源县村内道路硬化建设项目</t>
  </si>
  <si>
    <t>441625230000000000178</t>
  </si>
  <si>
    <t>按照上级要求，村内干路已完成，村内支路和巷路年度完成25%。</t>
  </si>
  <si>
    <t>村内道路硬化建设</t>
  </si>
  <si>
    <t>2023年东源县驻镇帮镇扶村工作队工作经费项目</t>
  </si>
  <si>
    <t>441625230000000000172</t>
  </si>
  <si>
    <t>驻镇帮镇扶村（巩固拓展脱贫攻坚成果）</t>
  </si>
  <si>
    <t>驻镇帮镇扶村工作队工作经费</t>
  </si>
  <si>
    <t>2023年东源县产业帮扶类项目</t>
  </si>
  <si>
    <t>441625230000000007140</t>
  </si>
  <si>
    <t>农村生活污水治理</t>
  </si>
  <si>
    <t>441625230000000006657</t>
  </si>
  <si>
    <t>东源县生活垃圾无害化填埋场运营费用</t>
  </si>
  <si>
    <t>441625230000000000086</t>
  </si>
  <si>
    <t>乡村生活垃圾治理</t>
  </si>
  <si>
    <t>东源县已建镇级污水处理设施运营管护项目</t>
  </si>
  <si>
    <t>441625230000000000061</t>
  </si>
  <si>
    <t>东源县2023年(2022年度）基本农田保护经济补偿省级补助资金</t>
  </si>
  <si>
    <t>441625230000000000008</t>
  </si>
  <si>
    <t>永久基本农田保护面积25.58万亩</t>
  </si>
  <si>
    <t>永久基本农田保护</t>
  </si>
  <si>
    <t>永久基本农田后续管护</t>
  </si>
  <si>
    <t>2023年涉农统筹整合工作经费</t>
  </si>
  <si>
    <t>441625230000000000036</t>
  </si>
  <si>
    <t>工作经费</t>
  </si>
  <si>
    <t>东源县农村移民基本医疗保险补助</t>
  </si>
  <si>
    <t>441625230000000000053</t>
  </si>
  <si>
    <t>水库移民后期扶持</t>
  </si>
  <si>
    <t>东源县移民镇村卫生清洁转运费</t>
  </si>
  <si>
    <t>441625230000000000054</t>
  </si>
  <si>
    <t>东源县涧头镇东坝村Y857线公路扩建工程（通建制村单改双）</t>
  </si>
  <si>
    <t>441625230000000000011</t>
  </si>
  <si>
    <t>农村公路新改建里程167公里</t>
  </si>
  <si>
    <t>四好农村路</t>
  </si>
  <si>
    <t>建制村通双车道改造工程</t>
  </si>
  <si>
    <t>东源县黄田镇久社至黄坑公路扩建工程（通建制村单改双）</t>
  </si>
  <si>
    <t>441625230000000000007</t>
  </si>
  <si>
    <t>东源县新回龙镇Y884线公路扩建工程（通建制村单改双）</t>
  </si>
  <si>
    <t>441625230000000000006</t>
  </si>
  <si>
    <t>东源县蓝口镇地运村Y570线公路扩建工程（通建制村单改双）</t>
  </si>
  <si>
    <t>441625230000000000015</t>
  </si>
  <si>
    <t>农村公路日常养护资金</t>
  </si>
  <si>
    <t>441625230000000000005</t>
  </si>
  <si>
    <t>农村公路养护3254公里</t>
  </si>
  <si>
    <t>日常养护</t>
  </si>
  <si>
    <t>涉农一般预算</t>
  </si>
  <si>
    <t>东源县柳城镇Y445线道路扩建工程</t>
  </si>
  <si>
    <t>441625230000000007694</t>
  </si>
  <si>
    <t>东源县灯塔镇Y185线道路扩建工程</t>
  </si>
  <si>
    <t>441625230000000007691</t>
  </si>
  <si>
    <t>东源县灯塔镇绿然物流园公路改造工程</t>
  </si>
  <si>
    <t>441625230000000007692</t>
  </si>
  <si>
    <t>产业园道路</t>
  </si>
  <si>
    <t>东源县骆湖镇X829线K5+67~K12+558段路面改建工程</t>
  </si>
  <si>
    <t>441625230000000007689</t>
  </si>
  <si>
    <t>建制村四升三</t>
  </si>
  <si>
    <t>东源县叶潭镇C09F线道路扩建工程</t>
  </si>
  <si>
    <t>441625230000000007688</t>
  </si>
  <si>
    <t>东源县锡场镇Y754线K12+500~K16+800段路面扩建工程</t>
  </si>
  <si>
    <t>441625230000000007687</t>
  </si>
  <si>
    <t>东源县锡场镇Y753线道路扩建工程</t>
  </si>
  <si>
    <t>441625230000000007686</t>
  </si>
  <si>
    <t>东源县新回龙镇Y910线道路扩建工程</t>
  </si>
  <si>
    <t>441625230000000007685</t>
  </si>
  <si>
    <t>东源县涧头镇Y861线道路扩建工程</t>
  </si>
  <si>
    <t>441625230000000007673</t>
  </si>
  <si>
    <t>东源县新港镇Y784线K0+970~K3+595段路面扩建工程</t>
  </si>
  <si>
    <t>441625230000000007684</t>
  </si>
  <si>
    <t>东源县蓝口镇Y831线K4+341~K11+347段路面改建工程</t>
  </si>
  <si>
    <t>441625230000000007672</t>
  </si>
  <si>
    <t>东源县蓝口镇Y549线道路扩建工程</t>
  </si>
  <si>
    <t>441625230000000007683</t>
  </si>
  <si>
    <t>东源县黄田镇X835线黄田高速路口-久社加油站道路改建工程</t>
  </si>
  <si>
    <t>441625230000000007671</t>
  </si>
  <si>
    <t>东源县黄田镇Y582线道路扩建工程</t>
  </si>
  <si>
    <t>441625230000000007682</t>
  </si>
  <si>
    <t>东源县漳溪乡C12N线道路扩建工程</t>
  </si>
  <si>
    <t>441625230000000007670</t>
  </si>
  <si>
    <t>东源县曾田镇Y470线道路扩建工程</t>
  </si>
  <si>
    <t>441625230000000007679</t>
  </si>
  <si>
    <t>东源县曾田镇Y415线道路扩建工程</t>
  </si>
  <si>
    <t>441625230000000007669</t>
  </si>
  <si>
    <t>东源县曾田镇Y462线线道路扩建工程</t>
  </si>
  <si>
    <t>441625230000000007678</t>
  </si>
  <si>
    <t>东源县曾田镇Y469线K0+888~K3+398段道路扩建工程</t>
  </si>
  <si>
    <t>441625230000000007668</t>
  </si>
  <si>
    <t>东源县上莞镇Y372线K0+500~K3+000段路面扩建工程</t>
  </si>
  <si>
    <t>441625230000000007677</t>
  </si>
  <si>
    <t>东源县上莞镇C05J线道路扩建工程</t>
  </si>
  <si>
    <t>441625230000000007667</t>
  </si>
  <si>
    <t>东源县上莞镇C759线道路扩建工程</t>
  </si>
  <si>
    <t>441625230000000007666</t>
  </si>
  <si>
    <t>东源县上莞镇Y374线K1+700~K2+800道路扩建工程</t>
  </si>
  <si>
    <t>441625230000000007676</t>
  </si>
  <si>
    <t>东源县上莞镇C04E线道路扩建工程</t>
  </si>
  <si>
    <t>441625230000000007675</t>
  </si>
  <si>
    <t>养护工程</t>
  </si>
  <si>
    <t>东源县农田小气候观测站建设</t>
  </si>
  <si>
    <t>441625230000000000103</t>
  </si>
  <si>
    <t>农业新型经营主体发展</t>
  </si>
  <si>
    <t>备注：1.项目名称、项目编码、对应一级项目、项目分类和报备金额等栏目数据请从“数字财政”涉农项目库中导出。
      2.各具体项目对应的考核工作任务，应紧紧围绕省级下达的考核工作任务清单有关指标进行填报，非与量化指标直接相关的项目，应在“对应的考核工作任务”填报“无”或“—”。</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</si>
</sst>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2"/>
      <name val="宋体"/>
      <charset val="134"/>
    </font>
    <font>
      <sz val="12"/>
      <name val="黑体"/>
      <charset val="134"/>
    </font>
    <font>
      <sz val="14"/>
      <name val="黑体"/>
      <charset val="134"/>
    </font>
    <font>
      <sz val="18"/>
      <name val="方正小标宋简体"/>
      <charset val="134"/>
    </font>
    <font>
      <b/>
      <sz val="12"/>
      <color rgb="FFC00000"/>
      <name val="宋体"/>
      <charset val="134"/>
    </font>
    <font>
      <sz val="12"/>
      <color rgb="FFFF0000"/>
      <name val="宋体"/>
      <charset val="134"/>
    </font>
    <font>
      <sz val="11"/>
      <color theme="0"/>
      <name val="宋体"/>
      <charset val="134"/>
      <scheme val="minor"/>
    </font>
    <font>
      <sz val="11"/>
      <color theme="1"/>
      <name val="宋体"/>
      <charset val="134"/>
      <scheme val="minor"/>
    </font>
    <font>
      <sz val="11"/>
      <color rgb="FF9C6500"/>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b/>
      <sz val="11"/>
      <color rgb="FF3F3F3F"/>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9C0006"/>
      <name val="宋体"/>
      <charset val="134"/>
      <scheme val="minor"/>
    </font>
    <font>
      <i/>
      <sz val="11"/>
      <color rgb="FF7F7F7F"/>
      <name val="宋体"/>
      <charset val="134"/>
      <scheme val="minor"/>
    </font>
    <font>
      <u/>
      <sz val="11"/>
      <color rgb="FF800080"/>
      <name val="宋体"/>
      <charset val="134"/>
      <scheme val="minor"/>
    </font>
    <font>
      <b/>
      <sz val="15"/>
      <color theme="3"/>
      <name val="宋体"/>
      <charset val="134"/>
      <scheme val="minor"/>
    </font>
    <font>
      <b/>
      <sz val="11"/>
      <color theme="1"/>
      <name val="宋体"/>
      <charset val="134"/>
      <scheme val="minor"/>
    </font>
    <font>
      <sz val="11"/>
      <color rgb="FF3F3F76"/>
      <name val="宋体"/>
      <charset val="134"/>
      <scheme val="minor"/>
    </font>
    <font>
      <b/>
      <sz val="11"/>
      <color rgb="FFFFFFFF"/>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4" tint="0.799951170384838"/>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theme="9" tint="0.399945066682943"/>
        <bgColor indexed="64"/>
      </patternFill>
    </fill>
    <fill>
      <patternFill patternType="solid">
        <fgColor rgb="FFF2F2F2"/>
        <bgColor indexed="64"/>
      </patternFill>
    </fill>
    <fill>
      <patternFill patternType="solid">
        <fgColor theme="6" tint="0.399945066682943"/>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45066682943"/>
        <bgColor indexed="64"/>
      </patternFill>
    </fill>
    <fill>
      <patternFill patternType="solid">
        <fgColor theme="4"/>
        <bgColor indexed="64"/>
      </patternFill>
    </fill>
    <fill>
      <patternFill patternType="solid">
        <fgColor theme="5"/>
        <bgColor indexed="64"/>
      </patternFill>
    </fill>
    <fill>
      <patternFill patternType="solid">
        <fgColor theme="9" tint="0.799951170384838"/>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8" tint="0.799951170384838"/>
        <bgColor indexed="64"/>
      </patternFill>
    </fill>
    <fill>
      <patternFill patternType="solid">
        <fgColor rgb="FFFFCC99"/>
        <bgColor indexed="64"/>
      </patternFill>
    </fill>
    <fill>
      <patternFill patternType="solid">
        <fgColor theme="9"/>
        <bgColor indexed="64"/>
      </patternFill>
    </fill>
    <fill>
      <patternFill patternType="solid">
        <fgColor theme="7" tint="0.799951170384838"/>
        <bgColor indexed="64"/>
      </patternFill>
    </fill>
    <fill>
      <patternFill patternType="solid">
        <fgColor rgb="FFA5A5A5"/>
        <bgColor indexed="64"/>
      </patternFill>
    </fill>
    <fill>
      <patternFill patternType="solid">
        <fgColor theme="6" tint="0.799951170384838"/>
        <bgColor indexed="64"/>
      </patternFill>
    </fill>
    <fill>
      <patternFill patternType="solid">
        <fgColor theme="5" tint="0.799951170384838"/>
        <bgColor indexed="64"/>
      </patternFill>
    </fill>
    <fill>
      <patternFill patternType="solid">
        <fgColor theme="4" tint="0.399945066682943"/>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7" borderId="0" applyNumberFormat="0" applyBorder="0" applyAlignment="0" applyProtection="0">
      <alignment vertical="center"/>
    </xf>
    <xf numFmtId="0" fontId="21" fillId="23" borderId="1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14" borderId="0" applyNumberFormat="0" applyBorder="0" applyAlignment="0" applyProtection="0">
      <alignment vertical="center"/>
    </xf>
    <xf numFmtId="0" fontId="16" fillId="11" borderId="0" applyNumberFormat="0" applyBorder="0" applyAlignment="0" applyProtection="0">
      <alignment vertical="center"/>
    </xf>
    <xf numFmtId="43" fontId="11" fillId="0" borderId="0" applyFont="0" applyFill="0" applyBorder="0" applyAlignment="0" applyProtection="0">
      <alignment vertical="center"/>
    </xf>
    <xf numFmtId="0" fontId="6" fillId="10"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9" borderId="8" applyNumberFormat="0" applyFont="0" applyAlignment="0" applyProtection="0">
      <alignment vertical="center"/>
    </xf>
    <xf numFmtId="0" fontId="6" fillId="7"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5" applyNumberFormat="0" applyFill="0" applyAlignment="0" applyProtection="0">
      <alignment vertical="center"/>
    </xf>
    <xf numFmtId="0" fontId="9" fillId="0" borderId="5" applyNumberFormat="0" applyFill="0" applyAlignment="0" applyProtection="0">
      <alignment vertical="center"/>
    </xf>
    <xf numFmtId="0" fontId="6" fillId="29" borderId="0" applyNumberFormat="0" applyBorder="0" applyAlignment="0" applyProtection="0">
      <alignment vertical="center"/>
    </xf>
    <xf numFmtId="0" fontId="13" fillId="0" borderId="7" applyNumberFormat="0" applyFill="0" applyAlignment="0" applyProtection="0">
      <alignment vertical="center"/>
    </xf>
    <xf numFmtId="0" fontId="6" fillId="6" borderId="0" applyNumberFormat="0" applyBorder="0" applyAlignment="0" applyProtection="0">
      <alignment vertical="center"/>
    </xf>
    <xf numFmtId="0" fontId="12" fillId="9" borderId="6" applyNumberFormat="0" applyAlignment="0" applyProtection="0">
      <alignment vertical="center"/>
    </xf>
    <xf numFmtId="0" fontId="23" fillId="9" borderId="10" applyNumberFormat="0" applyAlignment="0" applyProtection="0">
      <alignment vertical="center"/>
    </xf>
    <xf numFmtId="0" fontId="22" fillId="26" borderId="11" applyNumberFormat="0" applyAlignment="0" applyProtection="0">
      <alignment vertical="center"/>
    </xf>
    <xf numFmtId="0" fontId="7" fillId="18" borderId="0" applyNumberFormat="0" applyBorder="0" applyAlignment="0" applyProtection="0">
      <alignment vertical="center"/>
    </xf>
    <xf numFmtId="0" fontId="6" fillId="17" borderId="0" applyNumberFormat="0" applyBorder="0" applyAlignment="0" applyProtection="0">
      <alignment vertical="center"/>
    </xf>
    <xf numFmtId="0" fontId="24" fillId="0" borderId="12" applyNumberFormat="0" applyFill="0" applyAlignment="0" applyProtection="0">
      <alignment vertical="center"/>
    </xf>
    <xf numFmtId="0" fontId="20" fillId="0" borderId="9" applyNumberFormat="0" applyFill="0" applyAlignment="0" applyProtection="0">
      <alignment vertical="center"/>
    </xf>
    <xf numFmtId="0" fontId="25" fillId="33" borderId="0" applyNumberFormat="0" applyBorder="0" applyAlignment="0" applyProtection="0">
      <alignment vertical="center"/>
    </xf>
    <xf numFmtId="0" fontId="8" fillId="5" borderId="0" applyNumberFormat="0" applyBorder="0" applyAlignment="0" applyProtection="0">
      <alignment vertical="center"/>
    </xf>
    <xf numFmtId="0" fontId="7" fillId="22" borderId="0" applyNumberFormat="0" applyBorder="0" applyAlignment="0" applyProtection="0">
      <alignment vertical="center"/>
    </xf>
    <xf numFmtId="0" fontId="6" fillId="16"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28" borderId="0" applyNumberFormat="0" applyBorder="0" applyAlignment="0" applyProtection="0">
      <alignment vertical="center"/>
    </xf>
    <xf numFmtId="0" fontId="7" fillId="32" borderId="0" applyNumberFormat="0" applyBorder="0" applyAlignment="0" applyProtection="0">
      <alignment vertical="center"/>
    </xf>
    <xf numFmtId="0" fontId="6" fillId="21" borderId="0" applyNumberFormat="0" applyBorder="0" applyAlignment="0" applyProtection="0">
      <alignment vertical="center"/>
    </xf>
    <xf numFmtId="0" fontId="6" fillId="3" borderId="0" applyNumberFormat="0" applyBorder="0" applyAlignment="0" applyProtection="0">
      <alignment vertical="center"/>
    </xf>
    <xf numFmtId="0" fontId="7" fillId="25" borderId="0" applyNumberFormat="0" applyBorder="0" applyAlignment="0" applyProtection="0">
      <alignment vertical="center"/>
    </xf>
    <xf numFmtId="0" fontId="7" fillId="31" borderId="0" applyNumberFormat="0" applyBorder="0" applyAlignment="0" applyProtection="0">
      <alignment vertical="center"/>
    </xf>
    <xf numFmtId="0" fontId="6" fillId="20" borderId="0" applyNumberFormat="0" applyBorder="0" applyAlignment="0" applyProtection="0">
      <alignment vertical="center"/>
    </xf>
    <xf numFmtId="0" fontId="7" fillId="12" borderId="0" applyNumberFormat="0" applyBorder="0" applyAlignment="0" applyProtection="0">
      <alignment vertical="center"/>
    </xf>
    <xf numFmtId="0" fontId="6" fillId="15" borderId="0" applyNumberFormat="0" applyBorder="0" applyAlignment="0" applyProtection="0">
      <alignment vertical="center"/>
    </xf>
    <xf numFmtId="0" fontId="6" fillId="24" borderId="0" applyNumberFormat="0" applyBorder="0" applyAlignment="0" applyProtection="0">
      <alignment vertical="center"/>
    </xf>
    <xf numFmtId="0" fontId="7" fillId="30" borderId="0" applyNumberFormat="0" applyBorder="0" applyAlignment="0" applyProtection="0">
      <alignment vertical="center"/>
    </xf>
    <xf numFmtId="0" fontId="6" fillId="8" borderId="0" applyNumberFormat="0" applyBorder="0" applyAlignment="0" applyProtection="0">
      <alignment vertical="center"/>
    </xf>
  </cellStyleXfs>
  <cellXfs count="19">
    <xf numFmtId="0" fontId="0" fillId="0" borderId="0" xfId="0">
      <alignment vertical="center"/>
    </xf>
    <xf numFmtId="0" fontId="0"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0" fillId="0" borderId="0" xfId="0" applyFont="1" applyFill="1" applyAlignment="1">
      <alignment horizontal="center" vertical="center" wrapText="1"/>
    </xf>
    <xf numFmtId="0" fontId="4" fillId="0" borderId="0" xfId="0" applyFont="1" applyAlignment="1">
      <alignmen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1" xfId="0" applyBorder="1">
      <alignment vertical="center"/>
    </xf>
    <xf numFmtId="43" fontId="0" fillId="0" borderId="1" xfId="8" applyFont="1" applyBorder="1">
      <alignment vertical="center"/>
    </xf>
    <xf numFmtId="0" fontId="0" fillId="0" borderId="1" xfId="0" applyBorder="1" applyAlignment="1">
      <alignment horizontal="center" vertical="center"/>
    </xf>
    <xf numFmtId="43" fontId="5" fillId="0" borderId="1" xfId="8" applyFont="1" applyBorder="1">
      <alignment vertical="center"/>
    </xf>
    <xf numFmtId="43" fontId="5" fillId="2" borderId="1" xfId="8" applyFont="1" applyFill="1" applyBorder="1">
      <alignment vertical="center"/>
    </xf>
    <xf numFmtId="0" fontId="0" fillId="0" borderId="0" xfId="0" applyAlignment="1">
      <alignment horizontal="left" vertical="center" wrapText="1"/>
    </xf>
    <xf numFmtId="0" fontId="0" fillId="0" borderId="1" xfId="0"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0000"/>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2"/>
  <sheetViews>
    <sheetView tabSelected="1" zoomScale="85" zoomScaleNormal="85" workbookViewId="0">
      <selection activeCell="K6" sqref="K6"/>
    </sheetView>
  </sheetViews>
  <sheetFormatPr defaultColWidth="9" defaultRowHeight="30" customHeight="1"/>
  <cols>
    <col min="1" max="1" width="8.25" customWidth="1"/>
    <col min="2" max="2" width="7.375" customWidth="1"/>
    <col min="3" max="3" width="83" customWidth="1"/>
    <col min="4" max="4" width="22.625" customWidth="1"/>
    <col min="5" max="5" width="44.25" customWidth="1"/>
    <col min="6" max="7" width="22.625" customWidth="1"/>
    <col min="8" max="8" width="17.125" customWidth="1"/>
    <col min="9" max="9" width="9.375"/>
  </cols>
  <sheetData>
    <row r="1" s="1" customFormat="1" customHeight="1" spans="1:2">
      <c r="A1" s="3" t="s">
        <v>0</v>
      </c>
      <c r="B1" s="3"/>
    </row>
    <row r="2" s="1" customFormat="1" customHeight="1" spans="1:8">
      <c r="A2" s="4" t="s">
        <v>1</v>
      </c>
      <c r="B2" s="4"/>
      <c r="C2" s="4"/>
      <c r="D2" s="4"/>
      <c r="E2" s="4"/>
      <c r="F2" s="4"/>
      <c r="G2" s="4"/>
      <c r="H2" s="4"/>
    </row>
    <row r="3" s="1" customFormat="1" ht="15" customHeight="1" spans="7:8">
      <c r="G3" s="5"/>
      <c r="H3" s="6"/>
    </row>
    <row r="4" s="2" customFormat="1" customHeight="1" spans="1:8">
      <c r="A4" s="7" t="s">
        <v>2</v>
      </c>
      <c r="B4" s="7" t="s">
        <v>3</v>
      </c>
      <c r="C4" s="7" t="s">
        <v>4</v>
      </c>
      <c r="D4" s="7" t="s">
        <v>5</v>
      </c>
      <c r="E4" s="8" t="s">
        <v>6</v>
      </c>
      <c r="F4" s="7" t="s">
        <v>7</v>
      </c>
      <c r="G4" s="7" t="s">
        <v>8</v>
      </c>
      <c r="H4" s="7" t="s">
        <v>9</v>
      </c>
    </row>
    <row r="5" s="2" customFormat="1" customHeight="1" spans="1:8">
      <c r="A5" s="9" t="s">
        <v>10</v>
      </c>
      <c r="B5" s="10"/>
      <c r="C5" s="10"/>
      <c r="D5" s="10"/>
      <c r="E5" s="10"/>
      <c r="F5" s="11"/>
      <c r="G5" s="11"/>
      <c r="H5" s="7"/>
    </row>
    <row r="6" customHeight="1" spans="1:8">
      <c r="A6" s="12" t="s">
        <v>11</v>
      </c>
      <c r="B6" s="10"/>
      <c r="C6" s="10"/>
      <c r="D6" s="10"/>
      <c r="E6" s="10"/>
      <c r="F6" s="11"/>
      <c r="G6" s="11"/>
      <c r="H6" s="13"/>
    </row>
    <row r="7" customHeight="1" spans="1:8">
      <c r="A7" s="12" t="s">
        <v>12</v>
      </c>
      <c r="B7" s="10"/>
      <c r="C7" s="10"/>
      <c r="D7" s="10"/>
      <c r="E7" s="10"/>
      <c r="F7" s="11"/>
      <c r="G7" s="11"/>
      <c r="H7" s="14">
        <f>SUM(H8:H90)</f>
        <v>402610000</v>
      </c>
    </row>
    <row r="8" customHeight="1" spans="1:8">
      <c r="A8" s="15">
        <v>1</v>
      </c>
      <c r="B8" s="13" t="s">
        <v>13</v>
      </c>
      <c r="C8" s="13" t="s">
        <v>14</v>
      </c>
      <c r="D8" s="19" t="s">
        <v>15</v>
      </c>
      <c r="E8" s="13" t="s">
        <v>16</v>
      </c>
      <c r="F8" s="13" t="s">
        <v>17</v>
      </c>
      <c r="G8" s="13" t="s">
        <v>18</v>
      </c>
      <c r="H8" s="16">
        <v>5000000</v>
      </c>
    </row>
    <row r="9" customHeight="1" spans="1:8">
      <c r="A9" s="15">
        <v>2</v>
      </c>
      <c r="B9" s="13" t="s">
        <v>13</v>
      </c>
      <c r="C9" s="13" t="s">
        <v>19</v>
      </c>
      <c r="D9" s="19" t="s">
        <v>20</v>
      </c>
      <c r="E9" s="13" t="s">
        <v>21</v>
      </c>
      <c r="F9" s="13" t="s">
        <v>22</v>
      </c>
      <c r="G9" s="13" t="s">
        <v>23</v>
      </c>
      <c r="H9" s="16">
        <v>2000000</v>
      </c>
    </row>
    <row r="10" customHeight="1" spans="1:8">
      <c r="A10" s="15">
        <v>3</v>
      </c>
      <c r="B10" s="13" t="s">
        <v>13</v>
      </c>
      <c r="C10" s="13" t="s">
        <v>24</v>
      </c>
      <c r="D10" s="19" t="s">
        <v>25</v>
      </c>
      <c r="E10" s="13" t="s">
        <v>16</v>
      </c>
      <c r="F10" s="13" t="s">
        <v>17</v>
      </c>
      <c r="G10" s="13" t="s">
        <v>18</v>
      </c>
      <c r="H10" s="16">
        <v>6000000</v>
      </c>
    </row>
    <row r="11" customHeight="1" spans="1:8">
      <c r="A11" s="15">
        <v>4</v>
      </c>
      <c r="B11" s="13" t="s">
        <v>13</v>
      </c>
      <c r="C11" s="13" t="s">
        <v>26</v>
      </c>
      <c r="D11" s="19" t="s">
        <v>27</v>
      </c>
      <c r="E11" s="13" t="s">
        <v>28</v>
      </c>
      <c r="F11" s="13" t="s">
        <v>29</v>
      </c>
      <c r="G11" s="13" t="s">
        <v>30</v>
      </c>
      <c r="H11" s="16">
        <v>2000000</v>
      </c>
    </row>
    <row r="12" customHeight="1" spans="1:8">
      <c r="A12" s="15">
        <v>5</v>
      </c>
      <c r="B12" s="13" t="s">
        <v>13</v>
      </c>
      <c r="C12" s="13" t="s">
        <v>31</v>
      </c>
      <c r="D12" s="19" t="s">
        <v>32</v>
      </c>
      <c r="E12" s="13" t="s">
        <v>28</v>
      </c>
      <c r="F12" s="13" t="s">
        <v>29</v>
      </c>
      <c r="G12" s="13" t="s">
        <v>30</v>
      </c>
      <c r="H12" s="16">
        <v>2000000</v>
      </c>
    </row>
    <row r="13" customHeight="1" spans="1:8">
      <c r="A13" s="15">
        <v>6</v>
      </c>
      <c r="B13" s="13" t="s">
        <v>13</v>
      </c>
      <c r="C13" s="13" t="s">
        <v>33</v>
      </c>
      <c r="D13" s="19" t="s">
        <v>34</v>
      </c>
      <c r="E13" s="13" t="s">
        <v>28</v>
      </c>
      <c r="F13" s="13" t="s">
        <v>35</v>
      </c>
      <c r="G13" s="13" t="s">
        <v>36</v>
      </c>
      <c r="H13" s="16">
        <v>2000000</v>
      </c>
    </row>
    <row r="14" customHeight="1" spans="1:8">
      <c r="A14" s="15">
        <v>7</v>
      </c>
      <c r="B14" s="13" t="s">
        <v>13</v>
      </c>
      <c r="C14" s="13" t="s">
        <v>37</v>
      </c>
      <c r="D14" s="19" t="s">
        <v>38</v>
      </c>
      <c r="E14" s="13" t="s">
        <v>39</v>
      </c>
      <c r="F14" s="13" t="s">
        <v>40</v>
      </c>
      <c r="G14" s="13" t="s">
        <v>41</v>
      </c>
      <c r="H14" s="17">
        <v>10000000</v>
      </c>
    </row>
    <row r="15" customHeight="1" spans="1:8">
      <c r="A15" s="15">
        <v>8</v>
      </c>
      <c r="B15" s="13" t="s">
        <v>13</v>
      </c>
      <c r="C15" s="13" t="s">
        <v>42</v>
      </c>
      <c r="D15" s="19" t="s">
        <v>43</v>
      </c>
      <c r="E15" s="13" t="s">
        <v>44</v>
      </c>
      <c r="F15" s="13" t="s">
        <v>45</v>
      </c>
      <c r="G15" s="13" t="s">
        <v>45</v>
      </c>
      <c r="H15" s="17">
        <v>24000000</v>
      </c>
    </row>
    <row r="16" customHeight="1" spans="1:8">
      <c r="A16" s="15">
        <v>9</v>
      </c>
      <c r="B16" s="13" t="s">
        <v>13</v>
      </c>
      <c r="C16" s="13" t="s">
        <v>46</v>
      </c>
      <c r="D16" s="19" t="s">
        <v>47</v>
      </c>
      <c r="E16" s="13" t="s">
        <v>48</v>
      </c>
      <c r="F16" s="13" t="s">
        <v>40</v>
      </c>
      <c r="G16" s="13" t="s">
        <v>49</v>
      </c>
      <c r="H16" s="16">
        <v>7380000</v>
      </c>
    </row>
    <row r="17" customHeight="1" spans="1:8">
      <c r="A17" s="15">
        <v>10</v>
      </c>
      <c r="B17" s="13" t="s">
        <v>13</v>
      </c>
      <c r="C17" s="13" t="s">
        <v>50</v>
      </c>
      <c r="D17" s="13" t="s">
        <v>51</v>
      </c>
      <c r="E17" s="13" t="s">
        <v>52</v>
      </c>
      <c r="F17" s="13" t="s">
        <v>53</v>
      </c>
      <c r="G17" s="13" t="s">
        <v>54</v>
      </c>
      <c r="H17" s="16">
        <v>500000</v>
      </c>
    </row>
    <row r="18" customHeight="1" spans="1:8">
      <c r="A18" s="15">
        <v>11</v>
      </c>
      <c r="B18" s="13" t="s">
        <v>13</v>
      </c>
      <c r="C18" s="13" t="s">
        <v>55</v>
      </c>
      <c r="D18" s="13" t="s">
        <v>56</v>
      </c>
      <c r="E18" s="13" t="s">
        <v>52</v>
      </c>
      <c r="F18" s="13" t="s">
        <v>53</v>
      </c>
      <c r="G18" s="13" t="s">
        <v>54</v>
      </c>
      <c r="H18" s="16">
        <v>500000</v>
      </c>
    </row>
    <row r="19" customHeight="1" spans="1:8">
      <c r="A19" s="15">
        <v>12</v>
      </c>
      <c r="B19" s="13" t="s">
        <v>13</v>
      </c>
      <c r="C19" s="13" t="s">
        <v>57</v>
      </c>
      <c r="D19" s="13" t="s">
        <v>58</v>
      </c>
      <c r="E19" s="13" t="s">
        <v>59</v>
      </c>
      <c r="F19" s="13" t="s">
        <v>60</v>
      </c>
      <c r="G19" s="13" t="s">
        <v>61</v>
      </c>
      <c r="H19" s="16">
        <v>4140000</v>
      </c>
    </row>
    <row r="20" customHeight="1" spans="1:8">
      <c r="A20" s="15">
        <v>13</v>
      </c>
      <c r="B20" s="13" t="s">
        <v>13</v>
      </c>
      <c r="C20" s="13" t="s">
        <v>62</v>
      </c>
      <c r="D20" s="13" t="s">
        <v>63</v>
      </c>
      <c r="E20" s="13" t="s">
        <v>59</v>
      </c>
      <c r="F20" s="13" t="s">
        <v>60</v>
      </c>
      <c r="G20" s="13" t="s">
        <v>61</v>
      </c>
      <c r="H20" s="16">
        <v>3420000</v>
      </c>
    </row>
    <row r="21" customHeight="1" spans="1:8">
      <c r="A21" s="15">
        <v>14</v>
      </c>
      <c r="B21" s="13" t="s">
        <v>13</v>
      </c>
      <c r="C21" s="13" t="s">
        <v>64</v>
      </c>
      <c r="D21" s="13" t="s">
        <v>65</v>
      </c>
      <c r="E21" s="13" t="s">
        <v>66</v>
      </c>
      <c r="F21" s="13" t="s">
        <v>60</v>
      </c>
      <c r="G21" s="13" t="s">
        <v>61</v>
      </c>
      <c r="H21" s="16">
        <v>5040000</v>
      </c>
    </row>
    <row r="22" customHeight="1" spans="1:8">
      <c r="A22" s="15">
        <v>15</v>
      </c>
      <c r="B22" s="13" t="s">
        <v>13</v>
      </c>
      <c r="C22" s="13" t="s">
        <v>67</v>
      </c>
      <c r="D22" s="13" t="s">
        <v>68</v>
      </c>
      <c r="E22" s="13" t="s">
        <v>69</v>
      </c>
      <c r="F22" s="13" t="s">
        <v>60</v>
      </c>
      <c r="G22" s="13" t="s">
        <v>70</v>
      </c>
      <c r="H22" s="17">
        <v>2000000</v>
      </c>
    </row>
    <row r="23" customHeight="1" spans="1:8">
      <c r="A23" s="15">
        <v>16</v>
      </c>
      <c r="B23" s="13" t="s">
        <v>13</v>
      </c>
      <c r="C23" s="13" t="s">
        <v>71</v>
      </c>
      <c r="D23" s="13" t="s">
        <v>72</v>
      </c>
      <c r="E23" s="13" t="s">
        <v>73</v>
      </c>
      <c r="F23" s="13" t="s">
        <v>74</v>
      </c>
      <c r="G23" s="13" t="s">
        <v>75</v>
      </c>
      <c r="H23" s="16">
        <v>9390000</v>
      </c>
    </row>
    <row r="24" customHeight="1" spans="1:8">
      <c r="A24" s="15">
        <v>17</v>
      </c>
      <c r="B24" s="13" t="s">
        <v>13</v>
      </c>
      <c r="C24" s="13" t="s">
        <v>76</v>
      </c>
      <c r="D24" s="13" t="s">
        <v>77</v>
      </c>
      <c r="E24" s="13" t="s">
        <v>73</v>
      </c>
      <c r="F24" s="13" t="s">
        <v>78</v>
      </c>
      <c r="G24" s="13" t="s">
        <v>79</v>
      </c>
      <c r="H24" s="16">
        <v>3800000</v>
      </c>
    </row>
    <row r="25" customHeight="1" spans="1:10">
      <c r="A25" s="15">
        <v>18</v>
      </c>
      <c r="B25" s="13" t="s">
        <v>13</v>
      </c>
      <c r="C25" s="13" t="s">
        <v>80</v>
      </c>
      <c r="D25" s="19" t="s">
        <v>81</v>
      </c>
      <c r="E25" s="13" t="s">
        <v>82</v>
      </c>
      <c r="F25" s="13" t="s">
        <v>83</v>
      </c>
      <c r="G25" s="13" t="s">
        <v>84</v>
      </c>
      <c r="H25" s="17">
        <f>3570000+2660000</f>
        <v>6230000</v>
      </c>
      <c r="I25">
        <v>2660000</v>
      </c>
      <c r="J25" t="s">
        <v>85</v>
      </c>
    </row>
    <row r="26" customHeight="1" spans="1:8">
      <c r="A26" s="15">
        <v>19</v>
      </c>
      <c r="B26" s="13" t="s">
        <v>13</v>
      </c>
      <c r="C26" s="13" t="s">
        <v>86</v>
      </c>
      <c r="D26" s="19" t="s">
        <v>87</v>
      </c>
      <c r="E26" s="13" t="s">
        <v>88</v>
      </c>
      <c r="F26" s="13" t="s">
        <v>89</v>
      </c>
      <c r="G26" s="13" t="s">
        <v>89</v>
      </c>
      <c r="H26" s="16">
        <v>600000</v>
      </c>
    </row>
    <row r="27" customHeight="1" spans="1:8">
      <c r="A27" s="15">
        <v>20</v>
      </c>
      <c r="B27" s="13" t="s">
        <v>13</v>
      </c>
      <c r="C27" s="13" t="s">
        <v>90</v>
      </c>
      <c r="D27" s="19" t="s">
        <v>91</v>
      </c>
      <c r="E27" s="13" t="s">
        <v>88</v>
      </c>
      <c r="F27" s="13" t="s">
        <v>89</v>
      </c>
      <c r="G27" s="13" t="s">
        <v>89</v>
      </c>
      <c r="H27" s="16">
        <v>600000</v>
      </c>
    </row>
    <row r="28" customHeight="1" spans="1:10">
      <c r="A28" s="15">
        <v>21</v>
      </c>
      <c r="B28" s="13" t="s">
        <v>13</v>
      </c>
      <c r="C28" s="13" t="s">
        <v>92</v>
      </c>
      <c r="D28" s="19" t="s">
        <v>93</v>
      </c>
      <c r="E28" s="13" t="s">
        <v>94</v>
      </c>
      <c r="F28" s="13" t="s">
        <v>95</v>
      </c>
      <c r="G28" s="13" t="s">
        <v>96</v>
      </c>
      <c r="H28" s="17">
        <f>2500000+840000</f>
        <v>3340000</v>
      </c>
      <c r="I28">
        <v>840000</v>
      </c>
      <c r="J28" t="s">
        <v>85</v>
      </c>
    </row>
    <row r="29" customHeight="1" spans="1:8">
      <c r="A29" s="15">
        <v>22</v>
      </c>
      <c r="B29" s="13" t="s">
        <v>13</v>
      </c>
      <c r="C29" s="13" t="s">
        <v>97</v>
      </c>
      <c r="D29" s="19" t="s">
        <v>98</v>
      </c>
      <c r="E29" s="13" t="s">
        <v>99</v>
      </c>
      <c r="F29" s="13" t="s">
        <v>100</v>
      </c>
      <c r="G29" s="13" t="s">
        <v>100</v>
      </c>
      <c r="H29" s="16">
        <v>681745</v>
      </c>
    </row>
    <row r="30" customHeight="1" spans="1:10">
      <c r="A30" s="15">
        <v>23</v>
      </c>
      <c r="B30" s="13" t="s">
        <v>13</v>
      </c>
      <c r="C30" s="13" t="s">
        <v>101</v>
      </c>
      <c r="D30" s="19" t="s">
        <v>102</v>
      </c>
      <c r="E30" s="13" t="s">
        <v>103</v>
      </c>
      <c r="F30" s="13" t="s">
        <v>104</v>
      </c>
      <c r="G30" s="13" t="s">
        <v>105</v>
      </c>
      <c r="H30" s="17">
        <v>1600000</v>
      </c>
      <c r="J30" t="s">
        <v>85</v>
      </c>
    </row>
    <row r="31" customHeight="1" spans="1:10">
      <c r="A31" s="15">
        <v>24</v>
      </c>
      <c r="B31" s="13" t="s">
        <v>13</v>
      </c>
      <c r="C31" s="13" t="s">
        <v>106</v>
      </c>
      <c r="D31" s="19" t="s">
        <v>107</v>
      </c>
      <c r="E31" s="13" t="s">
        <v>108</v>
      </c>
      <c r="F31" s="13" t="s">
        <v>83</v>
      </c>
      <c r="G31" s="13" t="s">
        <v>109</v>
      </c>
      <c r="H31" s="17">
        <v>4800000</v>
      </c>
      <c r="J31" t="s">
        <v>85</v>
      </c>
    </row>
    <row r="32" customHeight="1" spans="1:10">
      <c r="A32" s="15">
        <v>25</v>
      </c>
      <c r="B32" s="13" t="s">
        <v>13</v>
      </c>
      <c r="C32" s="13" t="s">
        <v>110</v>
      </c>
      <c r="D32" s="19" t="s">
        <v>111</v>
      </c>
      <c r="E32" s="13" t="s">
        <v>112</v>
      </c>
      <c r="F32" s="13" t="s">
        <v>113</v>
      </c>
      <c r="G32" s="13" t="s">
        <v>114</v>
      </c>
      <c r="H32" s="17">
        <v>100000</v>
      </c>
      <c r="J32" t="s">
        <v>85</v>
      </c>
    </row>
    <row r="33" customHeight="1" spans="1:10">
      <c r="A33" s="15">
        <v>26</v>
      </c>
      <c r="B33" s="13" t="s">
        <v>13</v>
      </c>
      <c r="C33" s="13" t="s">
        <v>115</v>
      </c>
      <c r="D33" s="19" t="s">
        <v>116</v>
      </c>
      <c r="E33" s="13" t="s">
        <v>89</v>
      </c>
      <c r="F33" s="13" t="s">
        <v>89</v>
      </c>
      <c r="G33" s="13" t="s">
        <v>89</v>
      </c>
      <c r="H33" s="17">
        <v>2000000</v>
      </c>
      <c r="J33" t="s">
        <v>85</v>
      </c>
    </row>
    <row r="34" customHeight="1" spans="1:8">
      <c r="A34" s="15">
        <v>27</v>
      </c>
      <c r="B34" s="13" t="s">
        <v>13</v>
      </c>
      <c r="C34" s="13" t="s">
        <v>117</v>
      </c>
      <c r="D34" s="19" t="s">
        <v>118</v>
      </c>
      <c r="E34" s="13" t="s">
        <v>73</v>
      </c>
      <c r="F34" s="13" t="s">
        <v>83</v>
      </c>
      <c r="G34" s="13" t="s">
        <v>84</v>
      </c>
      <c r="H34" s="16">
        <v>6724940</v>
      </c>
    </row>
    <row r="35" customHeight="1" spans="1:8">
      <c r="A35" s="15">
        <v>28</v>
      </c>
      <c r="B35" s="13" t="s">
        <v>13</v>
      </c>
      <c r="C35" s="13" t="s">
        <v>119</v>
      </c>
      <c r="D35" s="19" t="s">
        <v>120</v>
      </c>
      <c r="E35" s="13" t="s">
        <v>121</v>
      </c>
      <c r="F35" s="13" t="s">
        <v>83</v>
      </c>
      <c r="G35" s="13" t="s">
        <v>84</v>
      </c>
      <c r="H35" s="16">
        <v>5760000</v>
      </c>
    </row>
    <row r="36" customHeight="1" spans="1:8">
      <c r="A36" s="15">
        <v>29</v>
      </c>
      <c r="B36" s="13" t="s">
        <v>13</v>
      </c>
      <c r="C36" s="13" t="s">
        <v>122</v>
      </c>
      <c r="D36" s="13" t="s">
        <v>123</v>
      </c>
      <c r="E36" s="13" t="s">
        <v>124</v>
      </c>
      <c r="F36" s="13" t="s">
        <v>83</v>
      </c>
      <c r="G36" s="13" t="s">
        <v>84</v>
      </c>
      <c r="H36" s="16">
        <v>4320000</v>
      </c>
    </row>
    <row r="37" customHeight="1" spans="1:8">
      <c r="A37" s="15">
        <v>30</v>
      </c>
      <c r="B37" s="13" t="s">
        <v>13</v>
      </c>
      <c r="C37" s="13" t="s">
        <v>125</v>
      </c>
      <c r="D37" s="13" t="s">
        <v>126</v>
      </c>
      <c r="E37" s="13" t="s">
        <v>88</v>
      </c>
      <c r="F37" s="13" t="s">
        <v>89</v>
      </c>
      <c r="G37" s="13" t="s">
        <v>89</v>
      </c>
      <c r="H37" s="16">
        <v>1000000</v>
      </c>
    </row>
    <row r="38" customHeight="1" spans="1:8">
      <c r="A38" s="15">
        <v>31</v>
      </c>
      <c r="B38" s="13" t="s">
        <v>13</v>
      </c>
      <c r="C38" s="13" t="s">
        <v>127</v>
      </c>
      <c r="D38" s="13" t="s">
        <v>128</v>
      </c>
      <c r="E38" s="13" t="s">
        <v>94</v>
      </c>
      <c r="F38" s="13" t="s">
        <v>95</v>
      </c>
      <c r="G38" s="13" t="s">
        <v>96</v>
      </c>
      <c r="H38" s="16">
        <v>3000000</v>
      </c>
    </row>
    <row r="39" customHeight="1" spans="1:8">
      <c r="A39" s="15">
        <v>32</v>
      </c>
      <c r="B39" s="13" t="s">
        <v>13</v>
      </c>
      <c r="C39" s="13" t="s">
        <v>114</v>
      </c>
      <c r="D39" s="13" t="s">
        <v>129</v>
      </c>
      <c r="E39" s="13" t="s">
        <v>130</v>
      </c>
      <c r="F39" s="13" t="s">
        <v>114</v>
      </c>
      <c r="G39" s="13" t="s">
        <v>114</v>
      </c>
      <c r="H39" s="16">
        <v>100000</v>
      </c>
    </row>
    <row r="40" customHeight="1" spans="1:8">
      <c r="A40" s="15">
        <v>33</v>
      </c>
      <c r="B40" s="13" t="s">
        <v>13</v>
      </c>
      <c r="C40" s="13" t="s">
        <v>131</v>
      </c>
      <c r="D40" s="13" t="s">
        <v>132</v>
      </c>
      <c r="E40" s="13" t="s">
        <v>133</v>
      </c>
      <c r="F40" s="13" t="s">
        <v>134</v>
      </c>
      <c r="G40" s="13" t="s">
        <v>131</v>
      </c>
      <c r="H40" s="16">
        <v>800000</v>
      </c>
    </row>
    <row r="41" customHeight="1" spans="1:8">
      <c r="A41" s="15">
        <v>34</v>
      </c>
      <c r="B41" s="13" t="s">
        <v>13</v>
      </c>
      <c r="C41" s="13" t="s">
        <v>100</v>
      </c>
      <c r="D41" s="13" t="s">
        <v>135</v>
      </c>
      <c r="E41" s="13" t="s">
        <v>99</v>
      </c>
      <c r="F41" s="13" t="s">
        <v>100</v>
      </c>
      <c r="G41" s="13" t="s">
        <v>100</v>
      </c>
      <c r="H41" s="16">
        <v>800000</v>
      </c>
    </row>
    <row r="42" customHeight="1" spans="1:11">
      <c r="A42" s="15">
        <v>35</v>
      </c>
      <c r="B42" s="13" t="s">
        <v>13</v>
      </c>
      <c r="C42" s="13" t="s">
        <v>136</v>
      </c>
      <c r="D42" s="13" t="s">
        <v>137</v>
      </c>
      <c r="E42" s="13" t="s">
        <v>138</v>
      </c>
      <c r="F42" s="13" t="s">
        <v>83</v>
      </c>
      <c r="G42" s="13" t="s">
        <v>139</v>
      </c>
      <c r="H42" s="17">
        <v>6660000</v>
      </c>
      <c r="J42" t="s">
        <v>85</v>
      </c>
      <c r="K42" s="13"/>
    </row>
    <row r="43" customHeight="1" spans="1:10">
      <c r="A43" s="15">
        <v>36</v>
      </c>
      <c r="B43" s="13" t="s">
        <v>13</v>
      </c>
      <c r="C43" s="13" t="s">
        <v>140</v>
      </c>
      <c r="D43" s="13" t="s">
        <v>141</v>
      </c>
      <c r="E43" s="13" t="s">
        <v>142</v>
      </c>
      <c r="F43" s="13" t="s">
        <v>83</v>
      </c>
      <c r="G43" s="13" t="s">
        <v>139</v>
      </c>
      <c r="H43" s="17">
        <v>314400</v>
      </c>
      <c r="J43" t="s">
        <v>85</v>
      </c>
    </row>
    <row r="44" customHeight="1" spans="1:10">
      <c r="A44" s="15">
        <v>37</v>
      </c>
      <c r="B44" s="13" t="s">
        <v>13</v>
      </c>
      <c r="C44" s="13" t="s">
        <v>143</v>
      </c>
      <c r="D44" s="13" t="s">
        <v>144</v>
      </c>
      <c r="E44" s="13" t="s">
        <v>145</v>
      </c>
      <c r="F44" s="13" t="s">
        <v>83</v>
      </c>
      <c r="G44" s="13" t="s">
        <v>139</v>
      </c>
      <c r="H44" s="17">
        <v>2208000</v>
      </c>
      <c r="J44" t="s">
        <v>85</v>
      </c>
    </row>
    <row r="45" customHeight="1" spans="1:10">
      <c r="A45" s="15">
        <v>38</v>
      </c>
      <c r="B45" s="13" t="s">
        <v>13</v>
      </c>
      <c r="C45" s="13" t="s">
        <v>146</v>
      </c>
      <c r="D45" s="13" t="s">
        <v>147</v>
      </c>
      <c r="E45" s="13" t="s">
        <v>148</v>
      </c>
      <c r="F45" s="13" t="s">
        <v>83</v>
      </c>
      <c r="G45" s="13" t="s">
        <v>139</v>
      </c>
      <c r="H45" s="17">
        <v>6147600</v>
      </c>
      <c r="J45" t="s">
        <v>85</v>
      </c>
    </row>
    <row r="46" customHeight="1" spans="1:8">
      <c r="A46" s="15">
        <v>39</v>
      </c>
      <c r="B46" s="13" t="s">
        <v>13</v>
      </c>
      <c r="C46" s="13" t="s">
        <v>149</v>
      </c>
      <c r="D46" s="13" t="s">
        <v>150</v>
      </c>
      <c r="E46" s="13" t="s">
        <v>73</v>
      </c>
      <c r="F46" s="13" t="s">
        <v>151</v>
      </c>
      <c r="G46" s="13" t="s">
        <v>152</v>
      </c>
      <c r="H46" s="16">
        <v>5000000</v>
      </c>
    </row>
    <row r="47" customHeight="1" spans="1:8">
      <c r="A47" s="15">
        <v>40</v>
      </c>
      <c r="B47" s="13" t="s">
        <v>13</v>
      </c>
      <c r="C47" s="13" t="s">
        <v>153</v>
      </c>
      <c r="D47" s="13" t="s">
        <v>154</v>
      </c>
      <c r="E47" s="13" t="s">
        <v>73</v>
      </c>
      <c r="F47" s="13" t="s">
        <v>151</v>
      </c>
      <c r="G47" s="13" t="s">
        <v>155</v>
      </c>
      <c r="H47" s="16">
        <v>5000000</v>
      </c>
    </row>
    <row r="48" customHeight="1" spans="1:8">
      <c r="A48" s="15">
        <v>41</v>
      </c>
      <c r="B48" s="13" t="s">
        <v>13</v>
      </c>
      <c r="C48" s="13" t="s">
        <v>156</v>
      </c>
      <c r="D48" s="13" t="s">
        <v>157</v>
      </c>
      <c r="E48" s="13" t="s">
        <v>73</v>
      </c>
      <c r="F48" s="13" t="s">
        <v>158</v>
      </c>
      <c r="G48" s="13" t="s">
        <v>159</v>
      </c>
      <c r="H48" s="16">
        <v>12900000</v>
      </c>
    </row>
    <row r="49" customHeight="1" spans="1:8">
      <c r="A49" s="15">
        <v>42</v>
      </c>
      <c r="B49" s="13" t="s">
        <v>13</v>
      </c>
      <c r="C49" s="13" t="s">
        <v>160</v>
      </c>
      <c r="D49" s="19" t="s">
        <v>161</v>
      </c>
      <c r="E49" s="13" t="s">
        <v>73</v>
      </c>
      <c r="F49" s="13" t="s">
        <v>162</v>
      </c>
      <c r="G49" s="13" t="s">
        <v>163</v>
      </c>
      <c r="H49" s="17">
        <f>20000000+46000000</f>
        <v>66000000</v>
      </c>
    </row>
    <row r="50" customHeight="1" spans="1:8">
      <c r="A50" s="15">
        <v>43</v>
      </c>
      <c r="B50" s="13" t="s">
        <v>13</v>
      </c>
      <c r="C50" s="13" t="s">
        <v>164</v>
      </c>
      <c r="D50" s="13" t="s">
        <v>165</v>
      </c>
      <c r="E50" s="13" t="s">
        <v>166</v>
      </c>
      <c r="F50" s="13" t="s">
        <v>158</v>
      </c>
      <c r="G50" s="13" t="s">
        <v>167</v>
      </c>
      <c r="H50" s="16">
        <v>35000000</v>
      </c>
    </row>
    <row r="51" customHeight="1" spans="1:8">
      <c r="A51" s="15">
        <v>44</v>
      </c>
      <c r="B51" s="13" t="s">
        <v>13</v>
      </c>
      <c r="C51" s="13" t="s">
        <v>168</v>
      </c>
      <c r="D51" s="13" t="s">
        <v>169</v>
      </c>
      <c r="E51" s="13" t="s">
        <v>73</v>
      </c>
      <c r="F51" s="13" t="s">
        <v>170</v>
      </c>
      <c r="G51" s="13" t="s">
        <v>171</v>
      </c>
      <c r="H51" s="16">
        <v>2100000</v>
      </c>
    </row>
    <row r="52" customHeight="1" spans="1:8">
      <c r="A52" s="15">
        <v>45</v>
      </c>
      <c r="B52" s="13" t="s">
        <v>13</v>
      </c>
      <c r="C52" s="13" t="s">
        <v>172</v>
      </c>
      <c r="D52" s="19" t="s">
        <v>173</v>
      </c>
      <c r="E52" s="13" t="s">
        <v>73</v>
      </c>
      <c r="F52" s="13"/>
      <c r="G52" s="13"/>
      <c r="H52" s="16">
        <v>20000000</v>
      </c>
    </row>
    <row r="53" customHeight="1" spans="1:8">
      <c r="A53" s="15">
        <v>46</v>
      </c>
      <c r="B53" s="13" t="s">
        <v>13</v>
      </c>
      <c r="C53" s="13" t="s">
        <v>174</v>
      </c>
      <c r="D53" s="19" t="s">
        <v>175</v>
      </c>
      <c r="E53" s="13" t="s">
        <v>73</v>
      </c>
      <c r="F53" s="13"/>
      <c r="G53" s="13"/>
      <c r="H53" s="16">
        <v>5000000</v>
      </c>
    </row>
    <row r="54" customHeight="1" spans="1:8">
      <c r="A54" s="15">
        <v>47</v>
      </c>
      <c r="B54" s="13" t="s">
        <v>13</v>
      </c>
      <c r="C54" s="13" t="s">
        <v>176</v>
      </c>
      <c r="D54" s="13" t="s">
        <v>177</v>
      </c>
      <c r="E54" s="13" t="s">
        <v>73</v>
      </c>
      <c r="F54" s="13" t="s">
        <v>178</v>
      </c>
      <c r="G54" s="13" t="s">
        <v>178</v>
      </c>
      <c r="H54" s="16">
        <v>8000000</v>
      </c>
    </row>
    <row r="55" customHeight="1" spans="1:8">
      <c r="A55" s="15">
        <v>48</v>
      </c>
      <c r="B55" s="13" t="s">
        <v>13</v>
      </c>
      <c r="C55" s="13" t="s">
        <v>179</v>
      </c>
      <c r="D55" s="13" t="s">
        <v>180</v>
      </c>
      <c r="E55" s="13" t="s">
        <v>73</v>
      </c>
      <c r="F55" s="13" t="s">
        <v>162</v>
      </c>
      <c r="G55" s="13" t="s">
        <v>163</v>
      </c>
      <c r="H55" s="17">
        <v>10000000</v>
      </c>
    </row>
    <row r="56" customHeight="1" spans="1:8">
      <c r="A56" s="15">
        <v>49</v>
      </c>
      <c r="B56" s="13" t="s">
        <v>13</v>
      </c>
      <c r="C56" s="13" t="s">
        <v>181</v>
      </c>
      <c r="D56" s="13" t="s">
        <v>182</v>
      </c>
      <c r="E56" s="13" t="s">
        <v>183</v>
      </c>
      <c r="F56" s="13" t="s">
        <v>184</v>
      </c>
      <c r="G56" s="13" t="s">
        <v>185</v>
      </c>
      <c r="H56" s="16">
        <v>7756445</v>
      </c>
    </row>
    <row r="57" customHeight="1" spans="1:8">
      <c r="A57" s="15">
        <v>50</v>
      </c>
      <c r="B57" s="13" t="s">
        <v>13</v>
      </c>
      <c r="C57" s="13" t="s">
        <v>186</v>
      </c>
      <c r="D57" s="13" t="s">
        <v>187</v>
      </c>
      <c r="E57" s="13" t="s">
        <v>73</v>
      </c>
      <c r="F57" s="13" t="s">
        <v>188</v>
      </c>
      <c r="G57" s="13" t="s">
        <v>188</v>
      </c>
      <c r="H57" s="16">
        <v>3000000</v>
      </c>
    </row>
    <row r="58" customHeight="1" spans="1:8">
      <c r="A58" s="15">
        <v>51</v>
      </c>
      <c r="B58" s="13" t="s">
        <v>13</v>
      </c>
      <c r="C58" s="13" t="s">
        <v>189</v>
      </c>
      <c r="D58" s="13" t="s">
        <v>190</v>
      </c>
      <c r="E58" s="13" t="s">
        <v>73</v>
      </c>
      <c r="F58" s="13" t="s">
        <v>191</v>
      </c>
      <c r="G58" s="13" t="s">
        <v>191</v>
      </c>
      <c r="H58" s="16">
        <v>15000000</v>
      </c>
    </row>
    <row r="59" customHeight="1" spans="1:8">
      <c r="A59" s="15">
        <v>52</v>
      </c>
      <c r="B59" s="13" t="s">
        <v>13</v>
      </c>
      <c r="C59" s="13" t="s">
        <v>192</v>
      </c>
      <c r="D59" s="13" t="s">
        <v>193</v>
      </c>
      <c r="E59" s="13" t="s">
        <v>73</v>
      </c>
      <c r="F59" s="13" t="s">
        <v>191</v>
      </c>
      <c r="G59" s="13" t="s">
        <v>191</v>
      </c>
      <c r="H59" s="16">
        <v>2096870</v>
      </c>
    </row>
    <row r="60" customHeight="1" spans="1:8">
      <c r="A60" s="15">
        <v>53</v>
      </c>
      <c r="B60" s="13" t="s">
        <v>13</v>
      </c>
      <c r="C60" s="13" t="s">
        <v>194</v>
      </c>
      <c r="D60" s="13" t="s">
        <v>195</v>
      </c>
      <c r="E60" s="13" t="s">
        <v>196</v>
      </c>
      <c r="F60" s="13" t="s">
        <v>197</v>
      </c>
      <c r="G60" s="13" t="s">
        <v>198</v>
      </c>
      <c r="H60" s="17">
        <v>900000</v>
      </c>
    </row>
    <row r="61" customHeight="1" spans="1:8">
      <c r="A61" s="15">
        <v>54</v>
      </c>
      <c r="B61" s="13" t="s">
        <v>13</v>
      </c>
      <c r="C61" s="13" t="s">
        <v>199</v>
      </c>
      <c r="D61" s="13" t="s">
        <v>200</v>
      </c>
      <c r="E61" s="13" t="s">
        <v>196</v>
      </c>
      <c r="F61" s="13" t="s">
        <v>197</v>
      </c>
      <c r="G61" s="13" t="s">
        <v>198</v>
      </c>
      <c r="H61" s="16">
        <v>460000</v>
      </c>
    </row>
    <row r="62" customHeight="1" spans="1:8">
      <c r="A62" s="15">
        <v>55</v>
      </c>
      <c r="B62" s="13" t="s">
        <v>13</v>
      </c>
      <c r="C62" s="13" t="s">
        <v>201</v>
      </c>
      <c r="D62" s="13" t="s">
        <v>202</v>
      </c>
      <c r="E62" s="13" t="s">
        <v>196</v>
      </c>
      <c r="F62" s="13" t="s">
        <v>197</v>
      </c>
      <c r="G62" s="13" t="s">
        <v>198</v>
      </c>
      <c r="H62" s="16">
        <v>4550000</v>
      </c>
    </row>
    <row r="63" customHeight="1" spans="1:8">
      <c r="A63" s="15">
        <v>56</v>
      </c>
      <c r="B63" s="13" t="s">
        <v>13</v>
      </c>
      <c r="C63" s="13" t="s">
        <v>203</v>
      </c>
      <c r="D63" s="13" t="s">
        <v>204</v>
      </c>
      <c r="E63" s="13" t="s">
        <v>196</v>
      </c>
      <c r="F63" s="13" t="s">
        <v>197</v>
      </c>
      <c r="G63" s="13" t="s">
        <v>198</v>
      </c>
      <c r="H63" s="16">
        <v>2700000</v>
      </c>
    </row>
    <row r="64" customHeight="1" spans="1:9">
      <c r="A64" s="15">
        <v>57</v>
      </c>
      <c r="B64" s="13" t="s">
        <v>13</v>
      </c>
      <c r="C64" s="13" t="s">
        <v>205</v>
      </c>
      <c r="D64" s="13" t="s">
        <v>206</v>
      </c>
      <c r="E64" s="13" t="s">
        <v>207</v>
      </c>
      <c r="F64" s="13" t="s">
        <v>197</v>
      </c>
      <c r="G64" s="13" t="s">
        <v>208</v>
      </c>
      <c r="H64" s="16">
        <v>4550000</v>
      </c>
      <c r="I64" t="s">
        <v>209</v>
      </c>
    </row>
    <row r="65" customHeight="1" spans="1:8">
      <c r="A65" s="15">
        <v>58</v>
      </c>
      <c r="B65" s="13" t="s">
        <v>13</v>
      </c>
      <c r="C65" s="13" t="s">
        <v>210</v>
      </c>
      <c r="D65" s="13" t="s">
        <v>211</v>
      </c>
      <c r="E65" s="13" t="s">
        <v>198</v>
      </c>
      <c r="F65" s="13" t="s">
        <v>197</v>
      </c>
      <c r="G65" s="13" t="s">
        <v>198</v>
      </c>
      <c r="H65" s="16">
        <v>1300000</v>
      </c>
    </row>
    <row r="66" customHeight="1" spans="1:8">
      <c r="A66" s="15">
        <v>59</v>
      </c>
      <c r="B66" s="13" t="s">
        <v>13</v>
      </c>
      <c r="C66" s="13" t="s">
        <v>212</v>
      </c>
      <c r="D66" s="13" t="s">
        <v>213</v>
      </c>
      <c r="E66" s="13" t="s">
        <v>198</v>
      </c>
      <c r="F66" s="13" t="s">
        <v>197</v>
      </c>
      <c r="G66" s="13" t="s">
        <v>198</v>
      </c>
      <c r="H66" s="16">
        <v>1240000</v>
      </c>
    </row>
    <row r="67" customHeight="1" spans="1:8">
      <c r="A67" s="15">
        <v>60</v>
      </c>
      <c r="B67" s="13" t="s">
        <v>13</v>
      </c>
      <c r="C67" s="13" t="s">
        <v>214</v>
      </c>
      <c r="D67" s="13" t="s">
        <v>215</v>
      </c>
      <c r="E67" s="13" t="s">
        <v>216</v>
      </c>
      <c r="F67" s="13" t="s">
        <v>197</v>
      </c>
      <c r="G67" s="13" t="s">
        <v>216</v>
      </c>
      <c r="H67" s="16">
        <v>810000</v>
      </c>
    </row>
    <row r="68" customHeight="1" spans="1:9">
      <c r="A68" s="15">
        <v>61</v>
      </c>
      <c r="B68" s="13" t="s">
        <v>13</v>
      </c>
      <c r="C68" s="13" t="s">
        <v>217</v>
      </c>
      <c r="D68" s="13" t="s">
        <v>218</v>
      </c>
      <c r="E68" s="13" t="s">
        <v>219</v>
      </c>
      <c r="F68" s="13" t="s">
        <v>197</v>
      </c>
      <c r="G68" s="13" t="s">
        <v>219</v>
      </c>
      <c r="H68" s="16">
        <v>2900000</v>
      </c>
      <c r="I68" t="s">
        <v>209</v>
      </c>
    </row>
    <row r="69" customHeight="1" spans="1:10">
      <c r="A69" s="15">
        <v>62</v>
      </c>
      <c r="B69" s="13" t="s">
        <v>13</v>
      </c>
      <c r="C69" s="13" t="s">
        <v>220</v>
      </c>
      <c r="D69" s="13" t="s">
        <v>221</v>
      </c>
      <c r="E69" s="13" t="s">
        <v>198</v>
      </c>
      <c r="F69" s="13" t="s">
        <v>197</v>
      </c>
      <c r="G69" s="13" t="s">
        <v>198</v>
      </c>
      <c r="H69" s="16">
        <v>1010000</v>
      </c>
      <c r="I69" t="s">
        <v>209</v>
      </c>
      <c r="J69">
        <v>550000</v>
      </c>
    </row>
    <row r="70" customHeight="1" spans="1:8">
      <c r="A70" s="15">
        <v>63</v>
      </c>
      <c r="B70" s="13" t="s">
        <v>13</v>
      </c>
      <c r="C70" s="13" t="s">
        <v>222</v>
      </c>
      <c r="D70" s="13" t="s">
        <v>223</v>
      </c>
      <c r="E70" s="13" t="s">
        <v>198</v>
      </c>
      <c r="F70" s="13" t="s">
        <v>197</v>
      </c>
      <c r="G70" s="13" t="s">
        <v>198</v>
      </c>
      <c r="H70" s="17">
        <v>2800000</v>
      </c>
    </row>
    <row r="71" customHeight="1" spans="1:8">
      <c r="A71" s="15">
        <v>64</v>
      </c>
      <c r="B71" s="13" t="s">
        <v>13</v>
      </c>
      <c r="C71" s="13" t="s">
        <v>224</v>
      </c>
      <c r="D71" s="13" t="s">
        <v>225</v>
      </c>
      <c r="E71" s="13" t="s">
        <v>198</v>
      </c>
      <c r="F71" s="13" t="s">
        <v>197</v>
      </c>
      <c r="G71" s="13" t="s">
        <v>198</v>
      </c>
      <c r="H71" s="16">
        <v>1950000</v>
      </c>
    </row>
    <row r="72" customHeight="1" spans="1:8">
      <c r="A72" s="15">
        <v>65</v>
      </c>
      <c r="B72" s="13" t="s">
        <v>13</v>
      </c>
      <c r="C72" s="13" t="s">
        <v>226</v>
      </c>
      <c r="D72" s="13" t="s">
        <v>227</v>
      </c>
      <c r="E72" s="13" t="s">
        <v>198</v>
      </c>
      <c r="F72" s="13" t="s">
        <v>197</v>
      </c>
      <c r="G72" s="13" t="s">
        <v>198</v>
      </c>
      <c r="H72" s="16">
        <v>1760000</v>
      </c>
    </row>
    <row r="73" customHeight="1" spans="1:8">
      <c r="A73" s="15">
        <v>66</v>
      </c>
      <c r="B73" s="13" t="s">
        <v>13</v>
      </c>
      <c r="C73" s="13" t="s">
        <v>228</v>
      </c>
      <c r="D73" s="13" t="s">
        <v>229</v>
      </c>
      <c r="E73" s="13" t="s">
        <v>198</v>
      </c>
      <c r="F73" s="13" t="s">
        <v>197</v>
      </c>
      <c r="G73" s="13" t="s">
        <v>198</v>
      </c>
      <c r="H73" s="16">
        <v>1300000</v>
      </c>
    </row>
    <row r="74" customHeight="1" spans="1:8">
      <c r="A74" s="15">
        <v>67</v>
      </c>
      <c r="B74" s="13" t="s">
        <v>13</v>
      </c>
      <c r="C74" s="13" t="s">
        <v>230</v>
      </c>
      <c r="D74" s="13" t="s">
        <v>231</v>
      </c>
      <c r="E74" s="13" t="s">
        <v>198</v>
      </c>
      <c r="F74" s="13" t="s">
        <v>197</v>
      </c>
      <c r="G74" s="13" t="s">
        <v>198</v>
      </c>
      <c r="H74" s="16">
        <v>1710000</v>
      </c>
    </row>
    <row r="75" customHeight="1" spans="1:8">
      <c r="A75" s="15">
        <v>68</v>
      </c>
      <c r="B75" s="13" t="s">
        <v>13</v>
      </c>
      <c r="C75" s="13" t="s">
        <v>232</v>
      </c>
      <c r="D75" s="13" t="s">
        <v>233</v>
      </c>
      <c r="E75" s="13" t="s">
        <v>219</v>
      </c>
      <c r="F75" s="13" t="s">
        <v>197</v>
      </c>
      <c r="G75" s="13" t="s">
        <v>219</v>
      </c>
      <c r="H75" s="16">
        <v>2900000</v>
      </c>
    </row>
    <row r="76" customHeight="1" spans="1:8">
      <c r="A76" s="15">
        <v>69</v>
      </c>
      <c r="B76" s="13" t="s">
        <v>13</v>
      </c>
      <c r="C76" s="13" t="s">
        <v>234</v>
      </c>
      <c r="D76" s="13" t="s">
        <v>235</v>
      </c>
      <c r="E76" s="13" t="s">
        <v>198</v>
      </c>
      <c r="F76" s="13" t="s">
        <v>197</v>
      </c>
      <c r="G76" s="13" t="s">
        <v>198</v>
      </c>
      <c r="H76" s="16">
        <v>1820000</v>
      </c>
    </row>
    <row r="77" customHeight="1" spans="1:8">
      <c r="A77" s="15">
        <v>70</v>
      </c>
      <c r="B77" s="13" t="s">
        <v>13</v>
      </c>
      <c r="C77" s="13" t="s">
        <v>236</v>
      </c>
      <c r="D77" s="13" t="s">
        <v>237</v>
      </c>
      <c r="E77" s="13" t="s">
        <v>219</v>
      </c>
      <c r="F77" s="13" t="s">
        <v>197</v>
      </c>
      <c r="G77" s="13" t="s">
        <v>219</v>
      </c>
      <c r="H77" s="16">
        <v>2900000</v>
      </c>
    </row>
    <row r="78" customHeight="1" spans="1:8">
      <c r="A78" s="15">
        <v>71</v>
      </c>
      <c r="B78" s="13" t="s">
        <v>13</v>
      </c>
      <c r="C78" s="13" t="s">
        <v>238</v>
      </c>
      <c r="D78" s="13" t="s">
        <v>239</v>
      </c>
      <c r="E78" s="13" t="s">
        <v>198</v>
      </c>
      <c r="F78" s="13" t="s">
        <v>197</v>
      </c>
      <c r="G78" s="13" t="s">
        <v>198</v>
      </c>
      <c r="H78" s="16">
        <v>1300000</v>
      </c>
    </row>
    <row r="79" customHeight="1" spans="1:8">
      <c r="A79" s="15">
        <v>72</v>
      </c>
      <c r="B79" s="13" t="s">
        <v>13</v>
      </c>
      <c r="C79" s="13" t="s">
        <v>240</v>
      </c>
      <c r="D79" s="13" t="s">
        <v>241</v>
      </c>
      <c r="E79" s="13" t="s">
        <v>198</v>
      </c>
      <c r="F79" s="13" t="s">
        <v>197</v>
      </c>
      <c r="G79" s="13" t="s">
        <v>198</v>
      </c>
      <c r="H79" s="16">
        <v>980000</v>
      </c>
    </row>
    <row r="80" customHeight="1" spans="1:8">
      <c r="A80" s="15">
        <v>73</v>
      </c>
      <c r="B80" s="13" t="s">
        <v>13</v>
      </c>
      <c r="C80" s="13" t="s">
        <v>242</v>
      </c>
      <c r="D80" s="13" t="s">
        <v>243</v>
      </c>
      <c r="E80" s="13" t="s">
        <v>198</v>
      </c>
      <c r="F80" s="13" t="s">
        <v>197</v>
      </c>
      <c r="G80" s="13" t="s">
        <v>198</v>
      </c>
      <c r="H80" s="16">
        <v>1300000</v>
      </c>
    </row>
    <row r="81" customHeight="1" spans="1:8">
      <c r="A81" s="15">
        <v>74</v>
      </c>
      <c r="B81" s="13" t="s">
        <v>13</v>
      </c>
      <c r="C81" s="13" t="s">
        <v>244</v>
      </c>
      <c r="D81" s="13" t="s">
        <v>245</v>
      </c>
      <c r="E81" s="13" t="s">
        <v>198</v>
      </c>
      <c r="F81" s="13" t="s">
        <v>197</v>
      </c>
      <c r="G81" s="13" t="s">
        <v>198</v>
      </c>
      <c r="H81" s="16">
        <v>860000</v>
      </c>
    </row>
    <row r="82" customHeight="1" spans="1:8">
      <c r="A82" s="15">
        <v>75</v>
      </c>
      <c r="B82" s="13" t="s">
        <v>13</v>
      </c>
      <c r="C82" s="13" t="s">
        <v>246</v>
      </c>
      <c r="D82" s="13" t="s">
        <v>247</v>
      </c>
      <c r="E82" s="13" t="s">
        <v>198</v>
      </c>
      <c r="F82" s="13" t="s">
        <v>197</v>
      </c>
      <c r="G82" s="13" t="s">
        <v>198</v>
      </c>
      <c r="H82" s="17">
        <v>1540000</v>
      </c>
    </row>
    <row r="83" customHeight="1" spans="1:8">
      <c r="A83" s="15">
        <v>76</v>
      </c>
      <c r="B83" s="13" t="s">
        <v>13</v>
      </c>
      <c r="C83" s="13" t="s">
        <v>248</v>
      </c>
      <c r="D83" s="13" t="s">
        <v>249</v>
      </c>
      <c r="E83" s="13" t="s">
        <v>198</v>
      </c>
      <c r="F83" s="13" t="s">
        <v>197</v>
      </c>
      <c r="G83" s="13" t="s">
        <v>198</v>
      </c>
      <c r="H83" s="17">
        <v>940000</v>
      </c>
    </row>
    <row r="84" customHeight="1" spans="1:8">
      <c r="A84" s="15">
        <v>77</v>
      </c>
      <c r="B84" s="13" t="s">
        <v>13</v>
      </c>
      <c r="C84" s="13" t="s">
        <v>250</v>
      </c>
      <c r="D84" s="13" t="s">
        <v>251</v>
      </c>
      <c r="E84" s="13" t="s">
        <v>198</v>
      </c>
      <c r="F84" s="13" t="s">
        <v>197</v>
      </c>
      <c r="G84" s="13" t="s">
        <v>198</v>
      </c>
      <c r="H84" s="16">
        <v>1630000</v>
      </c>
    </row>
    <row r="85" customHeight="1" spans="1:8">
      <c r="A85" s="15">
        <v>78</v>
      </c>
      <c r="B85" s="13" t="s">
        <v>13</v>
      </c>
      <c r="C85" s="13" t="s">
        <v>252</v>
      </c>
      <c r="D85" s="13" t="s">
        <v>253</v>
      </c>
      <c r="E85" s="13" t="s">
        <v>198</v>
      </c>
      <c r="F85" s="13" t="s">
        <v>197</v>
      </c>
      <c r="G85" s="13" t="s">
        <v>198</v>
      </c>
      <c r="H85" s="16">
        <v>1130000</v>
      </c>
    </row>
    <row r="86" customHeight="1" spans="1:8">
      <c r="A86" s="15">
        <v>79</v>
      </c>
      <c r="B86" s="13" t="s">
        <v>13</v>
      </c>
      <c r="C86" s="13" t="s">
        <v>254</v>
      </c>
      <c r="D86" s="13" t="s">
        <v>255</v>
      </c>
      <c r="E86" s="13" t="s">
        <v>198</v>
      </c>
      <c r="F86" s="13" t="s">
        <v>197</v>
      </c>
      <c r="G86" s="13" t="s">
        <v>198</v>
      </c>
      <c r="H86" s="17">
        <v>260000</v>
      </c>
    </row>
    <row r="87" customHeight="1" spans="1:8">
      <c r="A87" s="15">
        <v>80</v>
      </c>
      <c r="B87" s="13" t="s">
        <v>13</v>
      </c>
      <c r="C87" s="13" t="s">
        <v>256</v>
      </c>
      <c r="D87" s="13" t="s">
        <v>257</v>
      </c>
      <c r="E87" s="13" t="s">
        <v>198</v>
      </c>
      <c r="F87" s="13" t="s">
        <v>197</v>
      </c>
      <c r="G87" s="13" t="s">
        <v>198</v>
      </c>
      <c r="H87" s="17">
        <v>530000</v>
      </c>
    </row>
    <row r="88" customHeight="1" spans="1:9">
      <c r="A88" s="15">
        <v>81</v>
      </c>
      <c r="B88" s="13" t="s">
        <v>13</v>
      </c>
      <c r="C88" s="13" t="s">
        <v>258</v>
      </c>
      <c r="D88" s="13" t="s">
        <v>259</v>
      </c>
      <c r="E88" s="13" t="s">
        <v>198</v>
      </c>
      <c r="F88" s="13" t="s">
        <v>197</v>
      </c>
      <c r="G88" s="13" t="s">
        <v>198</v>
      </c>
      <c r="H88" s="16">
        <v>650000</v>
      </c>
      <c r="I88" t="s">
        <v>209</v>
      </c>
    </row>
    <row r="89" customHeight="1" spans="1:8">
      <c r="A89" s="15">
        <v>82</v>
      </c>
      <c r="B89" s="13" t="s">
        <v>13</v>
      </c>
      <c r="C89" s="13" t="s">
        <v>260</v>
      </c>
      <c r="D89" s="13"/>
      <c r="E89" s="13" t="s">
        <v>207</v>
      </c>
      <c r="F89" s="13" t="s">
        <v>197</v>
      </c>
      <c r="G89" s="13" t="s">
        <v>208</v>
      </c>
      <c r="H89" s="16">
        <v>5920000</v>
      </c>
    </row>
    <row r="90" customHeight="1" spans="1:8">
      <c r="A90" s="15">
        <v>83</v>
      </c>
      <c r="B90" s="13" t="s">
        <v>13</v>
      </c>
      <c r="C90" s="13" t="s">
        <v>261</v>
      </c>
      <c r="D90" s="13" t="s">
        <v>262</v>
      </c>
      <c r="E90" s="13" t="s">
        <v>73</v>
      </c>
      <c r="F90" s="13" t="s">
        <v>78</v>
      </c>
      <c r="G90" s="13" t="s">
        <v>263</v>
      </c>
      <c r="H90" s="16">
        <v>4200000</v>
      </c>
    </row>
    <row r="91" customHeight="1" spans="1:8">
      <c r="A91" s="15"/>
      <c r="B91" s="13"/>
      <c r="C91" s="13"/>
      <c r="D91" s="13"/>
      <c r="E91" s="13"/>
      <c r="F91" s="13"/>
      <c r="G91" s="13"/>
      <c r="H91" s="13"/>
    </row>
    <row r="92" ht="38" customHeight="1" spans="1:8">
      <c r="A92" s="18" t="s">
        <v>264</v>
      </c>
      <c r="B92" s="18"/>
      <c r="C92" s="18"/>
      <c r="D92" s="18"/>
      <c r="E92" s="18"/>
      <c r="F92" s="18"/>
      <c r="G92" s="18"/>
      <c r="H92" s="18"/>
    </row>
  </sheetData>
  <mergeCells count="5">
    <mergeCell ref="A2:H2"/>
    <mergeCell ref="A5:F5"/>
    <mergeCell ref="A6:F6"/>
    <mergeCell ref="A7:F7"/>
    <mergeCell ref="A92:H92"/>
  </mergeCells>
  <pageMargins left="0.75" right="0.75" top="1" bottom="1" header="0.509027777777778" footer="0.509027777777778"/>
  <pageSetup paperSize="9" scale="53"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蔡安琪</dc:creator>
  <cp:lastModifiedBy>admin</cp:lastModifiedBy>
  <dcterms:created xsi:type="dcterms:W3CDTF">2021-11-19T11:08:00Z</dcterms:created>
  <dcterms:modified xsi:type="dcterms:W3CDTF">2023-11-06T01:11:27Z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ICV">
    <vt:lpwstr>580EC9391CC14A40BDC9F71D623678FF</vt:lpwstr>
  </property>
</Properties>
</file>